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 Summary" sheetId="1" state="visible" r:id="rId1"/>
    <sheet name="Monthly Traffic Forecast" sheetId="2" state="visible" r:id="rId2"/>
    <sheet name="Keyword Opportunity" sheetId="3" state="visible" r:id="rId3"/>
    <sheet name="Scenario Analysis" sheetId="4" state="visible" r:id="rId4"/>
    <sheet name="Investment &amp; RO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$#,##0.00"/>
  </numFmts>
  <fonts count="6">
    <font>
      <name val="Calibri"/>
      <family val="2"/>
      <color theme="1"/>
      <sz val="11"/>
      <scheme val="minor"/>
    </font>
    <font>
      <name val="Arial"/>
      <b val="1"/>
      <sz val="11"/>
    </font>
    <font>
      <name val="Arial"/>
      <sz val="11"/>
    </font>
    <font>
      <name val="Arial"/>
      <b val="1"/>
      <color rgb="00FFFFFF"/>
      <sz val="11"/>
    </font>
    <font>
      <name val="Arial"/>
      <i val="1"/>
      <color rgb="00888888"/>
      <sz val="9"/>
    </font>
    <font>
      <name val="Arial"/>
      <b val="1"/>
      <sz val="13"/>
    </font>
  </fonts>
  <fills count="4">
    <fill>
      <patternFill/>
    </fill>
    <fill>
      <patternFill patternType="gray125"/>
    </fill>
    <fill>
      <patternFill patternType="solid">
        <fgColor rgb="003b82f6"/>
      </patternFill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/>
    </xf>
    <xf numFmtId="3" fontId="2" fillId="0" borderId="1" applyAlignment="1" pivotButton="0" quotePrefix="0" xfId="0">
      <alignment vertical="center"/>
    </xf>
    <xf numFmtId="164" fontId="2" fillId="0" borderId="1" applyAlignment="1" pivotButton="0" quotePrefix="0" xfId="0">
      <alignment vertical="center"/>
    </xf>
    <xf numFmtId="165" fontId="2" fillId="0" borderId="1" applyAlignment="1" pivotButton="0" quotePrefix="0" xfId="0">
      <alignment vertical="center"/>
    </xf>
    <xf numFmtId="0" fontId="4" fillId="0" borderId="0" applyAlignment="1" pivotButton="0" quotePrefix="0" xfId="0">
      <alignment horizontal="center"/>
    </xf>
    <xf numFmtId="166" fontId="2" fillId="0" borderId="1" applyAlignment="1" pivotButton="0" quotePrefix="0" xfId="0">
      <alignment vertical="center"/>
    </xf>
    <xf numFmtId="0" fontId="1" fillId="3" borderId="1" pivotButton="0" quotePrefix="0" xfId="0"/>
    <xf numFmtId="3" fontId="1" fillId="3" borderId="1" pivotButton="0" quotePrefix="0" xfId="0"/>
    <xf numFmtId="165" fontId="1" fillId="3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18" customWidth="1" min="5" max="5"/>
  </cols>
  <sheetData>
    <row r="1">
      <c r="A1" s="1" t="inlineStr">
        <is>
          <t>Website</t>
        </is>
      </c>
      <c r="B1" s="2" t="inlineStr">
        <is>
          <t>example.com</t>
        </is>
      </c>
    </row>
    <row r="2">
      <c r="A2" s="1" t="inlineStr">
        <is>
          <t>Forecast Period</t>
        </is>
      </c>
      <c r="B2" s="2" t="inlineStr">
        <is>
          <t>12 Months</t>
        </is>
      </c>
    </row>
    <row r="3">
      <c r="A3" s="1" t="inlineStr">
        <is>
          <t>Created By</t>
        </is>
      </c>
      <c r="B3" s="2" t="inlineStr"/>
    </row>
    <row r="4">
      <c r="A4" s="1" t="inlineStr">
        <is>
          <t>Date</t>
        </is>
      </c>
      <c r="B4" s="2" t="inlineStr"/>
    </row>
    <row r="6">
      <c r="A6" s="3" t="inlineStr">
        <is>
          <t>Metric</t>
        </is>
      </c>
      <c r="B6" s="3" t="inlineStr">
        <is>
          <t>Current (Baseline)</t>
        </is>
      </c>
      <c r="C6" s="3" t="inlineStr">
        <is>
          <t>6-Month Forecast</t>
        </is>
      </c>
      <c r="D6" s="3" t="inlineStr">
        <is>
          <t>12-Month Forecast</t>
        </is>
      </c>
      <c r="E6" s="3" t="inlineStr">
        <is>
          <t>Growth Rate</t>
        </is>
      </c>
    </row>
    <row r="7">
      <c r="A7" s="4" t="inlineStr">
        <is>
          <t>Organic Sessions</t>
        </is>
      </c>
      <c r="B7" s="5" t="n">
        <v>15000</v>
      </c>
      <c r="C7" s="5" t="n">
        <v>22500</v>
      </c>
      <c r="D7" s="5" t="n">
        <v>36000</v>
      </c>
      <c r="E7" s="6">
        <f>(D7-B7)/B7</f>
        <v/>
      </c>
    </row>
    <row r="8">
      <c r="A8" s="4" t="inlineStr">
        <is>
          <t>Organic Users</t>
        </is>
      </c>
      <c r="B8" s="5" t="n">
        <v>12000</v>
      </c>
      <c r="C8" s="5" t="n">
        <v>18000</v>
      </c>
      <c r="D8" s="5" t="n">
        <v>28800</v>
      </c>
      <c r="E8" s="6">
        <f>(D8-B8)/B8</f>
        <v/>
      </c>
    </row>
    <row r="9">
      <c r="A9" s="4" t="inlineStr">
        <is>
          <t>Keywords in Top 10</t>
        </is>
      </c>
      <c r="B9" s="5" t="n">
        <v>45</v>
      </c>
      <c r="C9" s="5" t="n">
        <v>75</v>
      </c>
      <c r="D9" s="5" t="n">
        <v>120</v>
      </c>
      <c r="E9" s="6">
        <f>(D9-B9)/B9</f>
        <v/>
      </c>
    </row>
    <row r="10">
      <c r="A10" s="4" t="inlineStr">
        <is>
          <t>Domain Authority</t>
        </is>
      </c>
      <c r="B10" s="4" t="n">
        <v>32</v>
      </c>
      <c r="C10" s="4" t="n">
        <v>38</v>
      </c>
      <c r="D10" s="4" t="n">
        <v>45</v>
      </c>
      <c r="E10" s="6">
        <f>(D10-B10)/B10</f>
        <v/>
      </c>
    </row>
    <row r="11">
      <c r="A11" s="4" t="inlineStr">
        <is>
          <t>Organic Revenue</t>
        </is>
      </c>
      <c r="B11" s="7" t="n">
        <v>7500</v>
      </c>
      <c r="C11" s="7" t="n">
        <v>12500</v>
      </c>
      <c r="D11" s="7" t="n">
        <v>21000</v>
      </c>
      <c r="E11" s="6">
        <f>(D11-B11)/B11</f>
        <v/>
      </c>
    </row>
    <row r="12">
      <c r="A12" s="4" t="inlineStr">
        <is>
          <t>Organic Conversions</t>
        </is>
      </c>
      <c r="B12" s="5" t="n">
        <v>150</v>
      </c>
      <c r="C12" s="5" t="n">
        <v>250</v>
      </c>
      <c r="D12" s="5" t="n">
        <v>420</v>
      </c>
      <c r="E12" s="6">
        <f>(D12-B12)/B12</f>
        <v/>
      </c>
    </row>
    <row r="14">
      <c r="A14" s="8" t="inlineStr">
        <is>
          <t>Created by QuickSEO — quickseo.ai</t>
        </is>
      </c>
    </row>
  </sheetData>
  <mergeCells count="1">
    <mergeCell ref="A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20" customWidth="1" min="3" max="3"/>
    <col width="22" customWidth="1" min="4" max="4"/>
    <col width="20" customWidth="1" min="5" max="5"/>
    <col width="18" customWidth="1" min="6" max="6"/>
    <col width="30" customWidth="1" min="7" max="7"/>
  </cols>
  <sheetData>
    <row r="1">
      <c r="A1" s="3" t="inlineStr">
        <is>
          <t>Month</t>
        </is>
      </c>
      <c r="B1" s="3" t="inlineStr">
        <is>
          <t>Projected Sessions</t>
        </is>
      </c>
      <c r="C1" s="3" t="inlineStr">
        <is>
          <t>Projected Users</t>
        </is>
      </c>
      <c r="D1" s="3" t="inlineStr">
        <is>
          <t>Projected Conversions</t>
        </is>
      </c>
      <c r="E1" s="3" t="inlineStr">
        <is>
          <t>Projected Revenue</t>
        </is>
      </c>
      <c r="F1" s="3" t="inlineStr">
        <is>
          <t>Confidence Level</t>
        </is>
      </c>
      <c r="G1" s="3" t="inlineStr">
        <is>
          <t>Assumptions</t>
        </is>
      </c>
    </row>
    <row r="2">
      <c r="A2" s="4" t="inlineStr">
        <is>
          <t>Baseline</t>
        </is>
      </c>
      <c r="B2" s="5" t="n">
        <v>15000</v>
      </c>
      <c r="C2" s="5" t="n">
        <v>12000</v>
      </c>
      <c r="D2" s="5" t="n">
        <v>150</v>
      </c>
      <c r="E2" s="7" t="n">
        <v>7500</v>
      </c>
      <c r="F2" s="4" t="inlineStr">
        <is>
          <t>N/A</t>
        </is>
      </c>
      <c r="G2" s="4" t="inlineStr">
        <is>
          <t>Current performance</t>
        </is>
      </c>
    </row>
    <row r="3">
      <c r="A3" s="4" t="inlineStr">
        <is>
          <t>Month 1</t>
        </is>
      </c>
      <c r="B3" s="5" t="n">
        <v>15600</v>
      </c>
      <c r="C3" s="5" t="n">
        <v>12480</v>
      </c>
      <c r="D3" s="5" t="n">
        <v>156</v>
      </c>
      <c r="E3" s="7" t="n">
        <v>7800</v>
      </c>
      <c r="F3" s="4" t="inlineStr">
        <is>
          <t>High</t>
        </is>
      </c>
      <c r="G3" s="4" t="inlineStr">
        <is>
          <t>Initial optimizations</t>
        </is>
      </c>
    </row>
    <row r="4">
      <c r="A4" s="4" t="inlineStr">
        <is>
          <t>Month 2</t>
        </is>
      </c>
      <c r="B4" s="5" t="n">
        <v>16200</v>
      </c>
      <c r="C4" s="5" t="n">
        <v>12960</v>
      </c>
      <c r="D4" s="5" t="n">
        <v>162</v>
      </c>
      <c r="E4" s="7" t="n">
        <v>8100</v>
      </c>
      <c r="F4" s="4" t="inlineStr">
        <is>
          <t>High</t>
        </is>
      </c>
      <c r="G4" s="4" t="inlineStr">
        <is>
          <t>New content publishing begins</t>
        </is>
      </c>
    </row>
    <row r="5">
      <c r="A5" s="4" t="inlineStr">
        <is>
          <t>Month 3</t>
        </is>
      </c>
      <c r="B5" s="5" t="n">
        <v>16950</v>
      </c>
      <c r="C5" s="5" t="n">
        <v>13559</v>
      </c>
      <c r="D5" s="5" t="n">
        <v>169</v>
      </c>
      <c r="E5" s="7" t="n">
        <v>8475</v>
      </c>
      <c r="F5" s="4" t="inlineStr">
        <is>
          <t>High</t>
        </is>
      </c>
      <c r="G5" s="4" t="inlineStr">
        <is>
          <t>Technical SEO improvements</t>
        </is>
      </c>
    </row>
    <row r="6">
      <c r="A6" s="4" t="inlineStr">
        <is>
          <t>Month 4</t>
        </is>
      </c>
      <c r="B6" s="5" t="n">
        <v>17700</v>
      </c>
      <c r="C6" s="5" t="n">
        <v>14160</v>
      </c>
      <c r="D6" s="5" t="n">
        <v>177</v>
      </c>
      <c r="E6" s="7" t="n">
        <v>8850</v>
      </c>
      <c r="F6" s="4" t="inlineStr">
        <is>
          <t>High</t>
        </is>
      </c>
      <c r="G6" s="4" t="inlineStr">
        <is>
          <t>Link building ramp-up</t>
        </is>
      </c>
    </row>
    <row r="7">
      <c r="A7" s="4" t="inlineStr">
        <is>
          <t>Month 5</t>
        </is>
      </c>
      <c r="B7" s="5" t="n">
        <v>18600</v>
      </c>
      <c r="C7" s="5" t="n">
        <v>14880</v>
      </c>
      <c r="D7" s="5" t="n">
        <v>186</v>
      </c>
      <c r="E7" s="7" t="n">
        <v>9300</v>
      </c>
      <c r="F7" s="4" t="inlineStr">
        <is>
          <t>Medium</t>
        </is>
      </c>
      <c r="G7" s="4" t="inlineStr">
        <is>
          <t>Content gaining traction</t>
        </is>
      </c>
    </row>
    <row r="8">
      <c r="A8" s="4" t="inlineStr">
        <is>
          <t>Month 6</t>
        </is>
      </c>
      <c r="B8" s="5" t="n">
        <v>19500</v>
      </c>
      <c r="C8" s="5" t="n">
        <v>15600</v>
      </c>
      <c r="D8" s="5" t="n">
        <v>195</v>
      </c>
      <c r="E8" s="7" t="n">
        <v>9750</v>
      </c>
      <c r="F8" s="4" t="inlineStr">
        <is>
          <t>Medium</t>
        </is>
      </c>
      <c r="G8" s="4" t="inlineStr">
        <is>
          <t>Seasonal uplift</t>
        </is>
      </c>
    </row>
    <row r="9">
      <c r="A9" s="4" t="inlineStr">
        <is>
          <t>Month 7</t>
        </is>
      </c>
      <c r="B9" s="5" t="n">
        <v>20550</v>
      </c>
      <c r="C9" s="5" t="n">
        <v>16440</v>
      </c>
      <c r="D9" s="5" t="n">
        <v>205</v>
      </c>
      <c r="E9" s="7" t="n">
        <v>10275</v>
      </c>
      <c r="F9" s="4" t="inlineStr">
        <is>
          <t>Medium</t>
        </is>
      </c>
      <c r="G9" s="4" t="inlineStr">
        <is>
          <t>Authority building</t>
        </is>
      </c>
    </row>
    <row r="10">
      <c r="A10" s="4" t="inlineStr">
        <is>
          <t>Month 8</t>
        </is>
      </c>
      <c r="B10" s="5" t="n">
        <v>21600</v>
      </c>
      <c r="C10" s="5" t="n">
        <v>17280</v>
      </c>
      <c r="D10" s="5" t="n">
        <v>216</v>
      </c>
      <c r="E10" s="7" t="n">
        <v>10800</v>
      </c>
      <c r="F10" s="4" t="inlineStr">
        <is>
          <t>Medium</t>
        </is>
      </c>
      <c r="G10" s="4" t="inlineStr">
        <is>
          <t>Expanded keyword coverage</t>
        </is>
      </c>
    </row>
    <row r="11">
      <c r="A11" s="4" t="inlineStr">
        <is>
          <t>Month 9</t>
        </is>
      </c>
      <c r="B11" s="5" t="n">
        <v>22800</v>
      </c>
      <c r="C11" s="5" t="n">
        <v>18240</v>
      </c>
      <c r="D11" s="5" t="n">
        <v>228</v>
      </c>
      <c r="E11" s="7" t="n">
        <v>11400</v>
      </c>
      <c r="F11" s="4" t="inlineStr">
        <is>
          <t>Low</t>
        </is>
      </c>
      <c r="G11" s="4" t="inlineStr">
        <is>
          <t>Compounding growth</t>
        </is>
      </c>
    </row>
    <row r="12">
      <c r="A12" s="4" t="inlineStr">
        <is>
          <t>Month 10</t>
        </is>
      </c>
      <c r="B12" s="5" t="n">
        <v>24000</v>
      </c>
      <c r="C12" s="5" t="n">
        <v>19200</v>
      </c>
      <c r="D12" s="5" t="n">
        <v>240</v>
      </c>
      <c r="E12" s="7" t="n">
        <v>12000</v>
      </c>
      <c r="F12" s="4" t="inlineStr">
        <is>
          <t>Low</t>
        </is>
      </c>
      <c r="G12" s="4" t="inlineStr">
        <is>
          <t>Brand recognition growth</t>
        </is>
      </c>
    </row>
    <row r="13">
      <c r="A13" s="4" t="inlineStr">
        <is>
          <t>Month 11</t>
        </is>
      </c>
      <c r="B13" s="5" t="n">
        <v>25350</v>
      </c>
      <c r="C13" s="5" t="n">
        <v>20280</v>
      </c>
      <c r="D13" s="5" t="n">
        <v>253</v>
      </c>
      <c r="E13" s="7" t="n">
        <v>12675</v>
      </c>
      <c r="F13" s="4" t="inlineStr">
        <is>
          <t>Low</t>
        </is>
      </c>
      <c r="G13" s="4" t="inlineStr">
        <is>
          <t>Market expansion</t>
        </is>
      </c>
    </row>
    <row r="14">
      <c r="A14" s="4" t="inlineStr">
        <is>
          <t>Month 12</t>
        </is>
      </c>
      <c r="B14" s="5" t="n">
        <v>26700</v>
      </c>
      <c r="C14" s="5" t="n">
        <v>21360</v>
      </c>
      <c r="D14" s="5" t="n">
        <v>267</v>
      </c>
      <c r="E14" s="7" t="n">
        <v>13350</v>
      </c>
      <c r="F14" s="4" t="inlineStr">
        <is>
          <t>Low</t>
        </is>
      </c>
      <c r="G14" s="4" t="inlineStr">
        <is>
          <t>Full strategy impact</t>
        </is>
      </c>
    </row>
    <row r="16">
      <c r="A16" s="8" t="inlineStr">
        <is>
          <t>Created by QuickSEO — quickseo.ai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22" customWidth="1" min="5" max="5"/>
    <col width="24" customWidth="1" min="6" max="6"/>
    <col width="18" customWidth="1" min="7" max="7"/>
    <col width="24" customWidth="1" min="8" max="8"/>
  </cols>
  <sheetData>
    <row r="1">
      <c r="A1" s="3" t="inlineStr">
        <is>
          <t>Target Keyword</t>
        </is>
      </c>
      <c r="B1" s="3" t="inlineStr">
        <is>
          <t>Search Volume</t>
        </is>
      </c>
      <c r="C1" s="3" t="inlineStr">
        <is>
          <t>Current Position</t>
        </is>
      </c>
      <c r="D1" s="3" t="inlineStr">
        <is>
          <t>Target Position</t>
        </is>
      </c>
      <c r="E1" s="3" t="inlineStr">
        <is>
          <t>Estimated CTR at Target</t>
        </is>
      </c>
      <c r="F1" s="3" t="inlineStr">
        <is>
          <t>Estimated Monthly Clicks</t>
        </is>
      </c>
      <c r="G1" s="3" t="inlineStr">
        <is>
          <t>Revenue per Click</t>
        </is>
      </c>
      <c r="H1" s="3" t="inlineStr">
        <is>
          <t>Estimated Monthly Revenue</t>
        </is>
      </c>
    </row>
    <row r="2">
      <c r="A2" s="4" t="inlineStr">
        <is>
          <t>best crm software</t>
        </is>
      </c>
      <c r="B2" s="5" t="n">
        <v>8100</v>
      </c>
      <c r="C2" s="4" t="n">
        <v>15</v>
      </c>
      <c r="D2" s="4" t="n">
        <v>3</v>
      </c>
      <c r="E2" s="6" t="n">
        <v>0.15</v>
      </c>
      <c r="F2" s="5">
        <f>B2*E2</f>
        <v/>
      </c>
      <c r="G2" s="9" t="n">
        <v>2.5</v>
      </c>
      <c r="H2" s="7">
        <f>F2*G2</f>
        <v/>
      </c>
    </row>
    <row r="3">
      <c r="A3" s="4" t="inlineStr">
        <is>
          <t>project management tools</t>
        </is>
      </c>
      <c r="B3" s="5" t="n">
        <v>6600</v>
      </c>
      <c r="C3" s="4" t="n">
        <v>22</v>
      </c>
      <c r="D3" s="4" t="n">
        <v>5</v>
      </c>
      <c r="E3" s="6" t="n">
        <v>0.08</v>
      </c>
      <c r="F3" s="5">
        <f>B3*E3</f>
        <v/>
      </c>
      <c r="G3" s="9" t="n">
        <v>1.8</v>
      </c>
      <c r="H3" s="7">
        <f>F3*G3</f>
        <v/>
      </c>
    </row>
    <row r="4">
      <c r="A4" s="4" t="inlineStr">
        <is>
          <t>email marketing platform</t>
        </is>
      </c>
      <c r="B4" s="5" t="n">
        <v>5400</v>
      </c>
      <c r="C4" s="4" t="n">
        <v>18</v>
      </c>
      <c r="D4" s="4" t="n">
        <v>4</v>
      </c>
      <c r="E4" s="6" t="n">
        <v>0.1</v>
      </c>
      <c r="F4" s="5">
        <f>B4*E4</f>
        <v/>
      </c>
      <c r="G4" s="9" t="n">
        <v>3.2</v>
      </c>
      <c r="H4" s="7">
        <f>F4*G4</f>
        <v/>
      </c>
    </row>
    <row r="5">
      <c r="A5" s="4" t="inlineStr">
        <is>
          <t>seo analytics tool</t>
        </is>
      </c>
      <c r="B5" s="5" t="n">
        <v>3200</v>
      </c>
      <c r="C5" s="4" t="n">
        <v>8</v>
      </c>
      <c r="D5" s="4" t="n">
        <v>2</v>
      </c>
      <c r="E5" s="6" t="n">
        <v>0.18</v>
      </c>
      <c r="F5" s="5">
        <f>B5*E5</f>
        <v/>
      </c>
      <c r="G5" s="9" t="n">
        <v>4.5</v>
      </c>
      <c r="H5" s="7">
        <f>F5*G5</f>
        <v/>
      </c>
    </row>
    <row r="6">
      <c r="A6" s="4" t="inlineStr">
        <is>
          <t>content marketing strategy</t>
        </is>
      </c>
      <c r="B6" s="5" t="n">
        <v>4400</v>
      </c>
      <c r="C6" s="4" t="n">
        <v>25</v>
      </c>
      <c r="D6" s="4" t="n">
        <v>5</v>
      </c>
      <c r="E6" s="6" t="n">
        <v>0.08</v>
      </c>
      <c r="F6" s="5">
        <f>B6*E6</f>
        <v/>
      </c>
      <c r="G6" s="9" t="n">
        <v>2.1</v>
      </c>
      <c r="H6" s="7">
        <f>F6*G6</f>
        <v/>
      </c>
    </row>
    <row r="7">
      <c r="A7" s="4" t="inlineStr">
        <is>
          <t>social media scheduler</t>
        </is>
      </c>
      <c r="B7" s="5" t="n">
        <v>5100</v>
      </c>
      <c r="C7" s="4" t="n">
        <v>12</v>
      </c>
      <c r="D7" s="4" t="n">
        <v>3</v>
      </c>
      <c r="E7" s="6" t="n">
        <v>0.15</v>
      </c>
      <c r="F7" s="5">
        <f>B7*E7</f>
        <v/>
      </c>
      <c r="G7" s="9" t="n">
        <v>1.9</v>
      </c>
      <c r="H7" s="7">
        <f>F7*G7</f>
        <v/>
      </c>
    </row>
    <row r="8">
      <c r="A8" s="4" t="inlineStr">
        <is>
          <t>website builder comparison</t>
        </is>
      </c>
      <c r="B8" s="5" t="n">
        <v>7200</v>
      </c>
      <c r="C8" s="4" t="n">
        <v>30</v>
      </c>
      <c r="D8" s="4" t="n">
        <v>7</v>
      </c>
      <c r="E8" s="6" t="n">
        <v>0.04</v>
      </c>
      <c r="F8" s="5">
        <f>B8*E8</f>
        <v/>
      </c>
      <c r="G8" s="9" t="n">
        <v>3.8</v>
      </c>
      <c r="H8" s="7">
        <f>F8*G8</f>
        <v/>
      </c>
    </row>
    <row r="9">
      <c r="A9" s="4" t="inlineStr">
        <is>
          <t>landing page software</t>
        </is>
      </c>
      <c r="B9" s="5" t="n">
        <v>2900</v>
      </c>
      <c r="C9" s="4" t="n">
        <v>10</v>
      </c>
      <c r="D9" s="4" t="n">
        <v>2</v>
      </c>
      <c r="E9" s="6" t="n">
        <v>0.18</v>
      </c>
      <c r="F9" s="5">
        <f>B9*E9</f>
        <v/>
      </c>
      <c r="G9" s="9" t="n">
        <v>5.2</v>
      </c>
      <c r="H9" s="7">
        <f>F9*G9</f>
        <v/>
      </c>
    </row>
    <row r="10">
      <c r="A10" s="4" t="inlineStr">
        <is>
          <t>marketing automation tool</t>
        </is>
      </c>
      <c r="B10" s="5" t="n">
        <v>3800</v>
      </c>
      <c r="C10" s="4" t="n">
        <v>20</v>
      </c>
      <c r="D10" s="4" t="n">
        <v>4</v>
      </c>
      <c r="E10" s="6" t="n">
        <v>0.1</v>
      </c>
      <c r="F10" s="5">
        <f>B10*E10</f>
        <v/>
      </c>
      <c r="G10" s="9" t="n">
        <v>4</v>
      </c>
      <c r="H10" s="7">
        <f>F10*G10</f>
        <v/>
      </c>
    </row>
    <row r="11">
      <c r="A11" s="4" t="inlineStr">
        <is>
          <t>customer feedback software</t>
        </is>
      </c>
      <c r="B11" s="5" t="n">
        <v>2100</v>
      </c>
      <c r="C11" s="4" t="n">
        <v>14</v>
      </c>
      <c r="D11" s="4" t="n">
        <v>3</v>
      </c>
      <c r="E11" s="6" t="n">
        <v>0.15</v>
      </c>
      <c r="F11" s="5">
        <f>B11*E11</f>
        <v/>
      </c>
      <c r="G11" s="9" t="n">
        <v>3.5</v>
      </c>
      <c r="H11" s="7">
        <f>F11*G11</f>
        <v/>
      </c>
    </row>
    <row r="12">
      <c r="A12" s="10" t="inlineStr">
        <is>
          <t>TOTAL</t>
        </is>
      </c>
      <c r="B12" s="11">
        <f>SUM(B2:B11)</f>
        <v/>
      </c>
      <c r="C12" s="10" t="n"/>
      <c r="D12" s="10" t="n"/>
      <c r="E12" s="10" t="n"/>
      <c r="F12" s="11">
        <f>SUM(F2:F11)</f>
        <v/>
      </c>
      <c r="G12" s="10" t="n"/>
      <c r="H12" s="12">
        <f>SUM(H2:H11)</f>
        <v/>
      </c>
    </row>
    <row r="14">
      <c r="A14" s="8" t="inlineStr">
        <is>
          <t>Created by QuickSEO — quickseo.ai</t>
        </is>
      </c>
    </row>
  </sheetData>
  <mergeCells count="1">
    <mergeCell ref="A14:H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</cols>
  <sheetData>
    <row r="1">
      <c r="A1" s="3" t="inlineStr">
        <is>
          <t>Metric</t>
        </is>
      </c>
      <c r="B1" s="3" t="inlineStr">
        <is>
          <t>Conservative</t>
        </is>
      </c>
      <c r="C1" s="3" t="inlineStr">
        <is>
          <t>Moderate</t>
        </is>
      </c>
      <c r="D1" s="3" t="inlineStr">
        <is>
          <t>Aggressive</t>
        </is>
      </c>
    </row>
    <row r="2">
      <c r="A2" s="4" t="inlineStr">
        <is>
          <t>Monthly Traffic Growth Rate</t>
        </is>
      </c>
      <c r="B2" s="6" t="n">
        <v>0.02</v>
      </c>
      <c r="C2" s="6" t="n">
        <v>0.05</v>
      </c>
      <c r="D2" s="6" t="n">
        <v>0.1</v>
      </c>
    </row>
    <row r="3">
      <c r="A3" s="4" t="inlineStr">
        <is>
          <t>Keywords Added per Month</t>
        </is>
      </c>
      <c r="B3" s="4" t="n">
        <v>5</v>
      </c>
      <c r="C3" s="4" t="n">
        <v>10</v>
      </c>
      <c r="D3" s="4" t="n">
        <v>20</v>
      </c>
    </row>
    <row r="4">
      <c r="A4" s="4" t="inlineStr">
        <is>
          <t>Link Building Rate (links/mo)</t>
        </is>
      </c>
      <c r="B4" s="4" t="n">
        <v>5</v>
      </c>
      <c r="C4" s="4" t="n">
        <v>15</v>
      </c>
      <c r="D4" s="4" t="n">
        <v>30</v>
      </c>
    </row>
    <row r="5">
      <c r="A5" s="4" t="inlineStr">
        <is>
          <t>Content Production (articles/mo)</t>
        </is>
      </c>
      <c r="B5" s="4" t="n">
        <v>2</v>
      </c>
      <c r="C5" s="4" t="n">
        <v>4</v>
      </c>
      <c r="D5" s="4" t="n">
        <v>8</v>
      </c>
    </row>
    <row r="6">
      <c r="A6" s="4" t="inlineStr">
        <is>
          <t>6-Month Traffic</t>
        </is>
      </c>
      <c r="B6" s="5" t="n">
        <v>18000</v>
      </c>
      <c r="C6" s="5" t="n">
        <v>25000</v>
      </c>
      <c r="D6" s="5" t="n">
        <v>40000</v>
      </c>
    </row>
    <row r="7">
      <c r="A7" s="4" t="inlineStr">
        <is>
          <t>12-Month Traffic</t>
        </is>
      </c>
      <c r="B7" s="5" t="n">
        <v>22000</v>
      </c>
      <c r="C7" s="5" t="n">
        <v>42000</v>
      </c>
      <c r="D7" s="5" t="n">
        <v>95000</v>
      </c>
    </row>
    <row r="8">
      <c r="A8" s="4" t="inlineStr">
        <is>
          <t>6-Month Revenue</t>
        </is>
      </c>
      <c r="B8" s="7" t="n">
        <v>9000</v>
      </c>
      <c r="C8" s="7" t="n">
        <v>12500</v>
      </c>
      <c r="D8" s="7" t="n">
        <v>20000</v>
      </c>
    </row>
    <row r="9">
      <c r="A9" s="4" t="inlineStr">
        <is>
          <t>12-Month Revenue</t>
        </is>
      </c>
      <c r="B9" s="7" t="n">
        <v>11000</v>
      </c>
      <c r="C9" s="7" t="n">
        <v>21000</v>
      </c>
      <c r="D9" s="7" t="n">
        <v>47500</v>
      </c>
    </row>
    <row r="11">
      <c r="A11" s="8" t="inlineStr">
        <is>
          <t>Created by QuickSEO — quickseo.ai</t>
        </is>
      </c>
    </row>
  </sheetData>
  <mergeCells count="1">
    <mergeCell ref="A11:D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</cols>
  <sheetData>
    <row r="1">
      <c r="A1" s="3" t="inlineStr">
        <is>
          <t>Category</t>
        </is>
      </c>
      <c r="B1" s="3" t="inlineStr">
        <is>
          <t>Monthly Cost</t>
        </is>
      </c>
      <c r="C1" s="3" t="inlineStr">
        <is>
          <t>6-Month Total</t>
        </is>
      </c>
      <c r="D1" s="3" t="inlineStr">
        <is>
          <t>12-Month Total</t>
        </is>
      </c>
    </row>
    <row r="2">
      <c r="A2" s="4" t="inlineStr">
        <is>
          <t>SEO Tools</t>
        </is>
      </c>
      <c r="B2" s="7" t="n">
        <v>200</v>
      </c>
      <c r="C2" s="7">
        <f>B2*6</f>
        <v/>
      </c>
      <c r="D2" s="7">
        <f>B2*12</f>
        <v/>
      </c>
    </row>
    <row r="3">
      <c r="A3" s="4" t="inlineStr">
        <is>
          <t>Content Production</t>
        </is>
      </c>
      <c r="B3" s="7" t="n">
        <v>2000</v>
      </c>
      <c r="C3" s="7">
        <f>B3*6</f>
        <v/>
      </c>
      <c r="D3" s="7">
        <f>B3*12</f>
        <v/>
      </c>
    </row>
    <row r="4">
      <c r="A4" s="4" t="inlineStr">
        <is>
          <t>Link Building</t>
        </is>
      </c>
      <c r="B4" s="7" t="n">
        <v>1500</v>
      </c>
      <c r="C4" s="7">
        <f>B4*6</f>
        <v/>
      </c>
      <c r="D4" s="7">
        <f>B4*12</f>
        <v/>
      </c>
    </row>
    <row r="5">
      <c r="A5" s="4" t="inlineStr">
        <is>
          <t>Technical SEO</t>
        </is>
      </c>
      <c r="B5" s="7" t="n">
        <v>500</v>
      </c>
      <c r="C5" s="7">
        <f>B5*6</f>
        <v/>
      </c>
      <c r="D5" s="7">
        <f>B5*12</f>
        <v/>
      </c>
    </row>
    <row r="6">
      <c r="A6" s="10" t="inlineStr">
        <is>
          <t>Total Investment</t>
        </is>
      </c>
      <c r="B6" s="12">
        <f>SUM(B2:B5)</f>
        <v/>
      </c>
      <c r="C6" s="12">
        <f>SUM(C2:C5)</f>
        <v/>
      </c>
      <c r="D6" s="12">
        <f>SUM(D2:D5)</f>
        <v/>
      </c>
    </row>
    <row r="8">
      <c r="A8" s="13" t="inlineStr">
        <is>
          <t>Return on Investment</t>
        </is>
      </c>
    </row>
    <row r="9">
      <c r="A9" s="3" t="inlineStr">
        <is>
          <t>Metric</t>
        </is>
      </c>
      <c r="B9" s="3" t="inlineStr">
        <is>
          <t>6-Month</t>
        </is>
      </c>
      <c r="C9" s="3" t="inlineStr">
        <is>
          <t>12-Month</t>
        </is>
      </c>
    </row>
    <row r="10">
      <c r="A10" s="4" t="inlineStr">
        <is>
          <t>Projected Revenue</t>
        </is>
      </c>
      <c r="B10" s="7" t="n">
        <v>56250</v>
      </c>
      <c r="C10" s="7" t="n">
        <v>142500</v>
      </c>
    </row>
    <row r="11">
      <c r="A11" s="4" t="inlineStr">
        <is>
          <t>Total Cost</t>
        </is>
      </c>
      <c r="B11" s="7">
        <f>C6</f>
        <v/>
      </c>
      <c r="C11" s="7">
        <f>D6</f>
        <v/>
      </c>
    </row>
    <row r="12">
      <c r="A12" s="4" t="inlineStr">
        <is>
          <t>Net Profit</t>
        </is>
      </c>
      <c r="B12" s="7">
        <f>B10-B11</f>
        <v/>
      </c>
      <c r="C12" s="7">
        <f>C10-C11</f>
        <v/>
      </c>
    </row>
    <row r="13">
      <c r="A13" s="4" t="inlineStr">
        <is>
          <t>ROI %</t>
        </is>
      </c>
      <c r="B13" s="6">
        <f>B12/B11</f>
        <v/>
      </c>
      <c r="C13" s="6">
        <f>C12/C11</f>
        <v/>
      </c>
    </row>
    <row r="15">
      <c r="A15" s="8" t="inlineStr">
        <is>
          <t>Created by QuickSEO — quickseo.ai</t>
        </is>
      </c>
    </row>
  </sheetData>
  <mergeCells count="1">
    <mergeCell ref="A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2026-03-12T08:59:48Z</dcterms:created>
  <dcterms:modified xsi:type="dcterms:W3CDTF">2026-03-12T08:59:48Z</dcterms:modified>
</cp:coreProperties>
</file>